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822" activeTab="0"/>
  </bookViews>
  <sheets>
    <sheet name="Lotto 1 Puntali 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<sst xmlns="http://schemas.openxmlformats.org/spreadsheetml/2006/main" count="61" uniqueCount="42">
  <si>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Descrizione</t>
  </si>
  <si>
    <t>Unità di misura (UM)</t>
  </si>
  <si>
    <t>Prezzo Totale</t>
  </si>
  <si>
    <t>Codice Prodotto</t>
  </si>
  <si>
    <t>Denominazione commerciale</t>
  </si>
  <si>
    <t>Marca</t>
  </si>
  <si>
    <t>TOTALE LOTTO</t>
  </si>
  <si>
    <t>Sperimentazione Animale</t>
  </si>
  <si>
    <t>Pos.</t>
  </si>
  <si>
    <t>Sconto applicato</t>
  </si>
  <si>
    <t>Puntali (0.1-10µl) in PP puro vergine, graduati, per 
pipettatori tipo P2 Gilson, ad alta precisione e bassa 
ritenzione, certificati privi di DNA, RNA, RNasi, DNasi, 
proteasi, ATP e metalli in traccia, in box PP chiusi, sterili</t>
  </si>
  <si>
    <t>Puntali (2-200µl) in PP puro vergine, graduati, per 
pipettatori tipo Gilson, ad alta precisione e bassa 
ritenzione, certificati privi di DNA, RNA, RNasi, DNasi, 
proteasi, ATP e metalli in traccia, in box PP chiusi, sterili</t>
  </si>
  <si>
    <t>Puntali (0-200µl) gialli in PP puro esenti da metalli, per 
pipettatori tipo Gilson, ad alta precisione, autoclavabili, 
bulk</t>
  </si>
  <si>
    <t>Puntali (200-1000µl) graduati, in PP puro vergine, per 
pipettatori tipo Gilson, ad alta precisione e bassa 
ritenzione, certificati privi di DNA, RNA, RNasi, DNasi, 
proteasi, ATP e metalli in traccia, in box di PP chiusi, 
sterili</t>
  </si>
  <si>
    <t>Puntali (200-1000µl) con filtro in materiale idrofobico e 
graduati, in PP puro vergini, per pipettatori tipo Gilson, ad 
alta precisione e bassa ritenzione, certificati privi di DNA, 
RNA, RNasi, DNasi, proteasi, ATP e metalli in traccia, in 
box PP chiusi, sterili</t>
  </si>
  <si>
    <t xml:space="preserve">Puntali da 5 ml per dispensatori manuali compatibili con 
Multipette plus Eppendorf, sterili, apirogeni, esenti da 
RNasi, DNasi, ATP
</t>
  </si>
  <si>
    <t>Puntali (0.1-10µl) lunghi (45 mm) in PP puro vergine, con filtro in materiale idrofobico e graduati, per pipettatori tipo P2 Gilson, ad alta precisione e bassa ritenzione, certificati privi di DNA, RNA, RNasi, DNasi, proteasi, ATP e metalli in traccia, in box di PP chiusi, sterili</t>
  </si>
  <si>
    <t>Puntali (200-1000µl) bleu in PP puro esenti da metalli, per pipettatori principali, autoclavabili, bulk</t>
  </si>
  <si>
    <t>Puntali (0.1-10µl) lunghi (circa 40 mm) con filtro in 
materiale idrofobico che respinge quasi il 100% di tutti gli aereosol e biomolecole, in PP puro esenti da metalli, ad alta precisione, per pipettatori tipo Eppendorf Research, in box di PP chiusi, sterili</t>
  </si>
  <si>
    <t>Puntali (2-30µl) con filtro in materiale idrofobico e 
graduati, in PP puro vergine, per pipettatori tipo Gilson, ad alta precisione e bassa ritenzione, certificati privi di DNA, RNA, RNasi, DNasi, proteasi, ATP e metalli in traccia, in box di PP chiusi, sterili</t>
  </si>
  <si>
    <t>Puntali (2-20µl) con filtro in materiale idrofobico che 
respinge quasi il 100% di tutti gli aereosol e biomolecole, in PP puro esenti da metalli, per pipettatori tipo Eppendorf Reference, in box di PP chiusi, sterili</t>
  </si>
  <si>
    <t>Puntali (2-20µl) con filtro in materiale idrofobico che 
respinge quasi il 100% di tutti gli aereosol e biomolecole, in PP puro esenti da metalli, per pipettatori tipo Eppendorf  Research, in box di PP chiusi, sterili</t>
  </si>
  <si>
    <t>Puntali (20-100µl) con filtro in materiale idrofobico e 
graduati, in PP puro vergine, per pipettatori tipo Gilson, ad alta precisione e bassa ritenzione, certificati privi di DNA, RNA, RNasi, DNasi, proteasi, ATP e metalli in traccia, in box PP chiusi, sterili</t>
  </si>
  <si>
    <t>Puntali (0-200µl) microcapillare con orifizio circolare, lunga 83 mm e di diametro superiore 0,57 mm, in PP puro esente da metalli, per caricamento di gel verticali di proteine, per pipettatori tipo Gilson, autoclavabili, 200 per rack</t>
  </si>
  <si>
    <t>Puntali (20-200µl) con filtro in materiale idrofobico e 
graduati, in PP puro vergine, per pipettatori tipo Gilson, ad alta precisione e bassa ritenzione, certificati privi di DNA, RNA, RNasi, DNasi, proteasi, ATP e metalli in traccia, in box PP chiusi, sterili</t>
  </si>
  <si>
    <t>Puntali (100-1000µl) lunghi (11.85cm) con filtro in 
materiale idrofobico che respinge quasi il 100% di tutti gli aereosol e biomolecole, in PP puro esenti da metalli, ad alta precisione, per pipettatori tipo Eppendorf Research ed Eppendorf Reference, in box di PP chiusi, sterili</t>
  </si>
  <si>
    <t>Puntali da 500 µl per dispensatori manuali compatibili con Multipette plus Eppendorf, sterili, apirogeni, esenti da RNasi, DNasi, ATP</t>
  </si>
  <si>
    <t>Puntali da 2.5 ml per dispensatori manuali tipo Multipette plus Eppendorf, sterili, apirogeni, esenti da RNasi, DNasi, ATP</t>
  </si>
  <si>
    <t>pz</t>
  </si>
  <si>
    <t>Confezione richiesta</t>
  </si>
  <si>
    <t>Confezioni totali richieste</t>
  </si>
  <si>
    <t>2x200</t>
  </si>
  <si>
    <t>UM totali richieste</t>
  </si>
  <si>
    <t>Quantità CFZ offerte</t>
  </si>
  <si>
    <t>Prezzo listino Confezioni offerte</t>
  </si>
  <si>
    <t>Prezzo Scontato CFZ</t>
  </si>
  <si>
    <t>Puntali (0.1-10µl) lunghi (circa 40 mm) in PP puro, con 
filtro in materiale idrofobico e graduati , ad alta precisione e bassa ritenzione, per pipettatori tipo Eppendorf, certificati 
privi di DNA, RNA, RNasi, DNasi, proteasi, ATP e metalli 
in traccia, fissaggio del puntale a forza ridotta, in box di PP 
chiusi, sterili</t>
  </si>
  <si>
    <t>Puntali (2-100µl) con filtro in materiale idrofobico che 
respinge quasi il 100% di tutti gli aereosol e biomolecole, in PP puro esenti da metalli, per pipettatori tipo Eppendorf 
Reference, in box di PP chiusi, sterili</t>
  </si>
  <si>
    <t>Confezione (da n. ___ pz)</t>
  </si>
  <si>
    <t>Note e/o tempi di consegna</t>
  </si>
  <si>
    <t xml:space="preserve">Minimo d'ordine per singolo ordinativo 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</si>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</sst>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\ [$€-1];[Red]\-#,##0.00\ [$€-1]"/>
    <numFmt numFmtId="173" formatCode="_-* #,##0.00\ [$€-1]_-;\-* #,##0.00\ [$€-1]_-;_-* &quot;-&quot;??\ [$€-1]_-;_-@_-"/>
    <numFmt numFmtId="174" formatCode="_-[$€-2]\ * #,##0.00_-;\-[$€-2]\ * #,##0.00_-;_-[$€-2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€&quot;\ #,##0.00"/>
    <numFmt numFmtId="180" formatCode="[$-410]dddd\ d\ mmmm\ yyyy"/>
    <numFmt numFmtId="181" formatCode="#,##0\ [$€-1];[Red]\-#,##0\ [$€-1]"/>
    <numFmt numFmtId="182" formatCode="#,##0_ ;\-#,##0\ "/>
    <numFmt numFmtId="183" formatCode="_-&quot;€&quot;\ * #,##0.0000_-;\-&quot;€&quot;\ * #,##0.0000_-;_-&quot;€&quot;\ * &quot;-&quot;????_-;_-@_-"/>
    <numFmt numFmtId="184" formatCode="0.0%"/>
    <numFmt numFmtId="185" formatCode="&quot;Attivo&quot;;&quot;Attivo&quot;;&quot;Inattivo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71" fontId="1" fillId="0" borderId="0" applyFont="0" applyFill="0" applyBorder="0" applyAlignment="0" applyProtection="0"/>
    <xf numFmtId="0" fontId="3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183" fontId="43" fillId="0" borderId="0" xfId="0" applyNumberFormat="1" applyFont="1" applyFill="1" applyBorder="1" applyAlignment="1" applyProtection="1">
      <alignment horizontal="center" vertical="center"/>
      <protection locked="0"/>
    </xf>
    <xf numFmtId="171" fontId="43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71" fontId="46" fillId="0" borderId="10" xfId="0" applyNumberFormat="1" applyFont="1" applyBorder="1" applyAlignment="1" applyProtection="1">
      <alignment horizontal="center" vertical="center"/>
      <protection/>
    </xf>
    <xf numFmtId="171" fontId="46" fillId="0" borderId="10" xfId="64" applyFont="1" applyFill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left" vertical="center" wrapText="1"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>
      <alignment horizontal="center" vertical="center"/>
      <protection/>
    </xf>
    <xf numFmtId="183" fontId="43" fillId="0" borderId="0" xfId="0" applyNumberFormat="1" applyFont="1" applyFill="1" applyBorder="1" applyAlignment="1" applyProtection="1">
      <alignment horizontal="center" vertical="center"/>
      <protection/>
    </xf>
    <xf numFmtId="171" fontId="45" fillId="0" borderId="10" xfId="0" applyNumberFormat="1" applyFont="1" applyBorder="1" applyAlignment="1" applyProtection="1">
      <alignment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183" fontId="6" fillId="34" borderId="10" xfId="0" applyNumberFormat="1" applyFont="1" applyFill="1" applyBorder="1" applyAlignment="1" applyProtection="1">
      <alignment horizontal="center" vertical="center" wrapText="1"/>
      <protection/>
    </xf>
    <xf numFmtId="171" fontId="6" fillId="35" borderId="10" xfId="0" applyNumberFormat="1" applyFont="1" applyFill="1" applyBorder="1" applyAlignment="1" applyProtection="1">
      <alignment horizontal="center" vertical="center" wrapText="1"/>
      <protection/>
    </xf>
    <xf numFmtId="171" fontId="43" fillId="0" borderId="10" xfId="64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48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71" fontId="46" fillId="0" borderId="10" xfId="64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 horizontal="center" vertical="center"/>
      <protection/>
    </xf>
    <xf numFmtId="10" fontId="46" fillId="0" borderId="10" xfId="53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55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H3" sqref="H3"/>
    </sheetView>
  </sheetViews>
  <sheetFormatPr defaultColWidth="9.140625" defaultRowHeight="15"/>
  <cols>
    <col min="1" max="1" width="13.421875" style="4" customWidth="1"/>
    <col min="2" max="2" width="6.00390625" style="4" customWidth="1"/>
    <col min="3" max="3" width="56.28125" style="21" customWidth="1"/>
    <col min="4" max="5" width="13.00390625" style="5" customWidth="1"/>
    <col min="6" max="6" width="15.7109375" style="5" customWidth="1"/>
    <col min="7" max="7" width="17.8515625" style="5" customWidth="1"/>
    <col min="8" max="8" width="17.28125" style="5" customWidth="1"/>
    <col min="9" max="9" width="20.28125" style="5" customWidth="1"/>
    <col min="10" max="10" width="47.421875" style="5" customWidth="1"/>
    <col min="11" max="11" width="14.140625" style="5" customWidth="1"/>
    <col min="12" max="12" width="15.140625" style="3" customWidth="1"/>
    <col min="13" max="15" width="15.57421875" style="6" customWidth="1"/>
    <col min="16" max="16" width="17.140625" style="7" customWidth="1"/>
    <col min="17" max="17" width="49.28125" style="1" customWidth="1"/>
    <col min="18" max="16384" width="9.140625" style="1" customWidth="1"/>
  </cols>
  <sheetData>
    <row r="1" spans="1:17" s="2" customFormat="1" ht="63" customHeight="1">
      <c r="A1" s="23"/>
      <c r="B1" s="23" t="s">
        <v>8</v>
      </c>
      <c r="C1" s="24" t="s">
        <v>0</v>
      </c>
      <c r="D1" s="25" t="s">
        <v>1</v>
      </c>
      <c r="E1" s="25" t="s">
        <v>32</v>
      </c>
      <c r="F1" s="34" t="s">
        <v>29</v>
      </c>
      <c r="G1" s="34" t="s">
        <v>30</v>
      </c>
      <c r="H1" s="26" t="s">
        <v>5</v>
      </c>
      <c r="I1" s="26" t="s">
        <v>3</v>
      </c>
      <c r="J1" s="26" t="s">
        <v>4</v>
      </c>
      <c r="K1" s="26" t="s">
        <v>38</v>
      </c>
      <c r="L1" s="26" t="s">
        <v>33</v>
      </c>
      <c r="M1" s="27" t="s">
        <v>34</v>
      </c>
      <c r="N1" s="27" t="s">
        <v>9</v>
      </c>
      <c r="O1" s="27" t="s">
        <v>35</v>
      </c>
      <c r="P1" s="28" t="s">
        <v>2</v>
      </c>
      <c r="Q1" s="11" t="s">
        <v>39</v>
      </c>
    </row>
    <row r="2" spans="1:17" ht="63" customHeight="1">
      <c r="A2" s="31" t="s">
        <v>7</v>
      </c>
      <c r="B2" s="12">
        <v>1</v>
      </c>
      <c r="C2" s="13" t="s">
        <v>36</v>
      </c>
      <c r="D2" s="35" t="s">
        <v>28</v>
      </c>
      <c r="E2" s="35">
        <v>6720</v>
      </c>
      <c r="F2" s="35">
        <v>960</v>
      </c>
      <c r="G2" s="35">
        <v>7</v>
      </c>
      <c r="H2" s="15"/>
      <c r="I2" s="16"/>
      <c r="J2" s="16"/>
      <c r="K2" s="16"/>
      <c r="L2" s="8">
        <v>0</v>
      </c>
      <c r="M2" s="10">
        <v>0</v>
      </c>
      <c r="N2" s="38">
        <v>0</v>
      </c>
      <c r="O2" s="36">
        <f>(M2-(M2*N2))</f>
        <v>0</v>
      </c>
      <c r="P2" s="9">
        <f>L2*O2</f>
        <v>0</v>
      </c>
      <c r="Q2" s="37"/>
    </row>
    <row r="3" spans="1:17" ht="102" customHeight="1">
      <c r="A3" s="31"/>
      <c r="B3" s="12">
        <v>2</v>
      </c>
      <c r="C3" s="13" t="s">
        <v>16</v>
      </c>
      <c r="D3" s="35" t="s">
        <v>28</v>
      </c>
      <c r="E3" s="35">
        <v>37440</v>
      </c>
      <c r="F3" s="35">
        <v>960</v>
      </c>
      <c r="G3" s="35">
        <v>39</v>
      </c>
      <c r="H3" s="15"/>
      <c r="I3" s="16"/>
      <c r="J3" s="16"/>
      <c r="K3" s="16"/>
      <c r="L3" s="8">
        <v>0</v>
      </c>
      <c r="M3" s="10">
        <v>0</v>
      </c>
      <c r="N3" s="38">
        <v>0</v>
      </c>
      <c r="O3" s="36">
        <f aca="true" t="shared" si="0" ref="O3:O21">(M3-(M3*N3))</f>
        <v>0</v>
      </c>
      <c r="P3" s="9">
        <f aca="true" t="shared" si="1" ref="P3:P21">L3*O3</f>
        <v>0</v>
      </c>
      <c r="Q3" s="37"/>
    </row>
    <row r="4" spans="1:17" ht="86.25" customHeight="1">
      <c r="A4" s="31"/>
      <c r="B4" s="12">
        <v>3</v>
      </c>
      <c r="C4" s="13" t="s">
        <v>10</v>
      </c>
      <c r="D4" s="35" t="s">
        <v>28</v>
      </c>
      <c r="E4" s="35">
        <v>30720</v>
      </c>
      <c r="F4" s="35">
        <v>960</v>
      </c>
      <c r="G4" s="35">
        <v>32</v>
      </c>
      <c r="H4" s="15"/>
      <c r="I4" s="16"/>
      <c r="J4" s="16"/>
      <c r="K4" s="16"/>
      <c r="L4" s="8">
        <v>0</v>
      </c>
      <c r="M4" s="10">
        <v>0</v>
      </c>
      <c r="N4" s="38">
        <v>0</v>
      </c>
      <c r="O4" s="36">
        <f t="shared" si="0"/>
        <v>0</v>
      </c>
      <c r="P4" s="9">
        <f t="shared" si="1"/>
        <v>0</v>
      </c>
      <c r="Q4" s="37"/>
    </row>
    <row r="5" spans="1:17" ht="78.75">
      <c r="A5" s="31"/>
      <c r="B5" s="12">
        <v>4</v>
      </c>
      <c r="C5" s="13" t="s">
        <v>18</v>
      </c>
      <c r="D5" s="35" t="s">
        <v>28</v>
      </c>
      <c r="E5" s="35">
        <v>20160</v>
      </c>
      <c r="F5" s="35">
        <v>960</v>
      </c>
      <c r="G5" s="35">
        <v>21</v>
      </c>
      <c r="H5" s="15"/>
      <c r="I5" s="16"/>
      <c r="J5" s="16"/>
      <c r="K5" s="16"/>
      <c r="L5" s="8">
        <v>0</v>
      </c>
      <c r="M5" s="10">
        <v>0</v>
      </c>
      <c r="N5" s="38">
        <v>0</v>
      </c>
      <c r="O5" s="36">
        <f t="shared" si="0"/>
        <v>0</v>
      </c>
      <c r="P5" s="9">
        <f t="shared" si="1"/>
        <v>0</v>
      </c>
      <c r="Q5" s="37"/>
    </row>
    <row r="6" spans="1:17" ht="86.25" customHeight="1">
      <c r="A6" s="31"/>
      <c r="B6" s="12">
        <v>5</v>
      </c>
      <c r="C6" s="13" t="s">
        <v>19</v>
      </c>
      <c r="D6" s="35" t="s">
        <v>28</v>
      </c>
      <c r="E6" s="35">
        <v>30720</v>
      </c>
      <c r="F6" s="35">
        <v>960</v>
      </c>
      <c r="G6" s="35">
        <v>32</v>
      </c>
      <c r="H6" s="15"/>
      <c r="I6" s="16"/>
      <c r="J6" s="16"/>
      <c r="K6" s="16"/>
      <c r="L6" s="8">
        <v>0</v>
      </c>
      <c r="M6" s="10">
        <v>0</v>
      </c>
      <c r="N6" s="38">
        <v>0</v>
      </c>
      <c r="O6" s="36">
        <f t="shared" si="0"/>
        <v>0</v>
      </c>
      <c r="P6" s="9">
        <f t="shared" si="1"/>
        <v>0</v>
      </c>
      <c r="Q6" s="37"/>
    </row>
    <row r="7" spans="1:17" ht="72.75" customHeight="1">
      <c r="A7" s="31"/>
      <c r="B7" s="12">
        <v>6</v>
      </c>
      <c r="C7" s="13" t="s">
        <v>20</v>
      </c>
      <c r="D7" s="35" t="s">
        <v>28</v>
      </c>
      <c r="E7" s="35">
        <v>6720</v>
      </c>
      <c r="F7" s="35">
        <v>960</v>
      </c>
      <c r="G7" s="35">
        <v>7</v>
      </c>
      <c r="H7" s="15"/>
      <c r="I7" s="16"/>
      <c r="J7" s="16"/>
      <c r="K7" s="16"/>
      <c r="L7" s="8">
        <v>0</v>
      </c>
      <c r="M7" s="10">
        <v>0</v>
      </c>
      <c r="N7" s="38">
        <v>0</v>
      </c>
      <c r="O7" s="36">
        <f t="shared" si="0"/>
        <v>0</v>
      </c>
      <c r="P7" s="9">
        <f t="shared" si="1"/>
        <v>0</v>
      </c>
      <c r="Q7" s="37"/>
    </row>
    <row r="8" spans="1:17" ht="70.5" customHeight="1">
      <c r="A8" s="31"/>
      <c r="B8" s="12">
        <v>7</v>
      </c>
      <c r="C8" s="13" t="s">
        <v>21</v>
      </c>
      <c r="D8" s="35" t="s">
        <v>28</v>
      </c>
      <c r="E8" s="35">
        <v>14400</v>
      </c>
      <c r="F8" s="35">
        <v>960</v>
      </c>
      <c r="G8" s="35">
        <v>15</v>
      </c>
      <c r="H8" s="15"/>
      <c r="I8" s="16"/>
      <c r="J8" s="16"/>
      <c r="K8" s="16"/>
      <c r="L8" s="8">
        <v>0</v>
      </c>
      <c r="M8" s="10">
        <v>0</v>
      </c>
      <c r="N8" s="38">
        <v>0</v>
      </c>
      <c r="O8" s="36">
        <f t="shared" si="0"/>
        <v>0</v>
      </c>
      <c r="P8" s="9">
        <f t="shared" si="1"/>
        <v>0</v>
      </c>
      <c r="Q8" s="37"/>
    </row>
    <row r="9" spans="1:17" ht="78.75">
      <c r="A9" s="31"/>
      <c r="B9" s="12">
        <v>8</v>
      </c>
      <c r="C9" s="13" t="s">
        <v>22</v>
      </c>
      <c r="D9" s="35" t="s">
        <v>28</v>
      </c>
      <c r="E9" s="35">
        <v>44160</v>
      </c>
      <c r="F9" s="35">
        <v>960</v>
      </c>
      <c r="G9" s="35">
        <v>46</v>
      </c>
      <c r="H9" s="15"/>
      <c r="I9" s="16"/>
      <c r="J9" s="16"/>
      <c r="K9" s="16"/>
      <c r="L9" s="8">
        <v>0</v>
      </c>
      <c r="M9" s="10">
        <v>0</v>
      </c>
      <c r="N9" s="38">
        <v>0</v>
      </c>
      <c r="O9" s="36">
        <f t="shared" si="0"/>
        <v>0</v>
      </c>
      <c r="P9" s="9">
        <f t="shared" si="1"/>
        <v>0</v>
      </c>
      <c r="Q9" s="37"/>
    </row>
    <row r="10" spans="1:17" ht="63">
      <c r="A10" s="31"/>
      <c r="B10" s="12">
        <v>9</v>
      </c>
      <c r="C10" s="13" t="s">
        <v>37</v>
      </c>
      <c r="D10" s="35" t="s">
        <v>28</v>
      </c>
      <c r="E10" s="35">
        <v>1920</v>
      </c>
      <c r="F10" s="35">
        <v>960</v>
      </c>
      <c r="G10" s="35">
        <v>2</v>
      </c>
      <c r="H10" s="15"/>
      <c r="I10" s="16"/>
      <c r="J10" s="16"/>
      <c r="K10" s="16"/>
      <c r="L10" s="8">
        <v>0</v>
      </c>
      <c r="M10" s="10">
        <v>0</v>
      </c>
      <c r="N10" s="38">
        <v>0</v>
      </c>
      <c r="O10" s="36">
        <f t="shared" si="0"/>
        <v>0</v>
      </c>
      <c r="P10" s="9">
        <f t="shared" si="1"/>
        <v>0</v>
      </c>
      <c r="Q10" s="37"/>
    </row>
    <row r="11" spans="1:17" ht="63">
      <c r="A11" s="31"/>
      <c r="B11" s="12">
        <v>10</v>
      </c>
      <c r="C11" s="13" t="s">
        <v>11</v>
      </c>
      <c r="D11" s="35" t="s">
        <v>28</v>
      </c>
      <c r="E11" s="35">
        <v>51840</v>
      </c>
      <c r="F11" s="35">
        <v>960</v>
      </c>
      <c r="G11" s="35">
        <v>54</v>
      </c>
      <c r="H11" s="15"/>
      <c r="I11" s="16"/>
      <c r="J11" s="16"/>
      <c r="K11" s="16"/>
      <c r="L11" s="8">
        <v>0</v>
      </c>
      <c r="M11" s="10">
        <v>0</v>
      </c>
      <c r="N11" s="38">
        <v>0</v>
      </c>
      <c r="O11" s="36">
        <f t="shared" si="0"/>
        <v>0</v>
      </c>
      <c r="P11" s="9">
        <f t="shared" si="1"/>
        <v>0</v>
      </c>
      <c r="Q11" s="37"/>
    </row>
    <row r="12" spans="1:17" ht="47.25">
      <c r="A12" s="31"/>
      <c r="B12" s="12">
        <v>11</v>
      </c>
      <c r="C12" s="13" t="s">
        <v>12</v>
      </c>
      <c r="D12" s="35" t="s">
        <v>28</v>
      </c>
      <c r="E12" s="35">
        <v>27000</v>
      </c>
      <c r="F12" s="35">
        <v>1000</v>
      </c>
      <c r="G12" s="35">
        <v>27</v>
      </c>
      <c r="H12" s="15"/>
      <c r="I12" s="16"/>
      <c r="J12" s="16"/>
      <c r="K12" s="16"/>
      <c r="L12" s="8">
        <v>0</v>
      </c>
      <c r="M12" s="10">
        <v>0</v>
      </c>
      <c r="N12" s="38">
        <v>0</v>
      </c>
      <c r="O12" s="36">
        <f t="shared" si="0"/>
        <v>0</v>
      </c>
      <c r="P12" s="9">
        <f t="shared" si="1"/>
        <v>0</v>
      </c>
      <c r="Q12" s="37"/>
    </row>
    <row r="13" spans="1:17" ht="87" customHeight="1">
      <c r="A13" s="31"/>
      <c r="B13" s="12">
        <v>12</v>
      </c>
      <c r="C13" s="13" t="s">
        <v>23</v>
      </c>
      <c r="D13" s="35" t="s">
        <v>28</v>
      </c>
      <c r="E13" s="35">
        <v>2800</v>
      </c>
      <c r="F13" s="35" t="s">
        <v>31</v>
      </c>
      <c r="G13" s="35">
        <v>7</v>
      </c>
      <c r="H13" s="15"/>
      <c r="I13" s="16"/>
      <c r="J13" s="16"/>
      <c r="K13" s="16"/>
      <c r="L13" s="8">
        <v>0</v>
      </c>
      <c r="M13" s="10">
        <v>0</v>
      </c>
      <c r="N13" s="38">
        <v>0</v>
      </c>
      <c r="O13" s="36">
        <f t="shared" si="0"/>
        <v>0</v>
      </c>
      <c r="P13" s="9">
        <f t="shared" si="1"/>
        <v>0</v>
      </c>
      <c r="Q13" s="37"/>
    </row>
    <row r="14" spans="1:17" ht="78.75">
      <c r="A14" s="31"/>
      <c r="B14" s="12">
        <v>13</v>
      </c>
      <c r="C14" s="13" t="s">
        <v>24</v>
      </c>
      <c r="D14" s="35" t="s">
        <v>28</v>
      </c>
      <c r="E14" s="35">
        <v>49920</v>
      </c>
      <c r="F14" s="35">
        <v>960</v>
      </c>
      <c r="G14" s="35">
        <v>52</v>
      </c>
      <c r="H14" s="15"/>
      <c r="I14" s="16"/>
      <c r="J14" s="16"/>
      <c r="K14" s="16"/>
      <c r="L14" s="8">
        <v>0</v>
      </c>
      <c r="M14" s="10">
        <v>0</v>
      </c>
      <c r="N14" s="38">
        <v>0</v>
      </c>
      <c r="O14" s="36">
        <f t="shared" si="0"/>
        <v>0</v>
      </c>
      <c r="P14" s="9">
        <f t="shared" si="1"/>
        <v>0</v>
      </c>
      <c r="Q14" s="37"/>
    </row>
    <row r="15" spans="1:17" ht="78.75">
      <c r="A15" s="31"/>
      <c r="B15" s="12">
        <v>14</v>
      </c>
      <c r="C15" s="13" t="s">
        <v>13</v>
      </c>
      <c r="D15" s="35" t="s">
        <v>28</v>
      </c>
      <c r="E15" s="35">
        <v>39360</v>
      </c>
      <c r="F15" s="35">
        <v>960</v>
      </c>
      <c r="G15" s="35">
        <v>41</v>
      </c>
      <c r="H15" s="15"/>
      <c r="I15" s="16"/>
      <c r="J15" s="16"/>
      <c r="K15" s="16"/>
      <c r="L15" s="8">
        <v>0</v>
      </c>
      <c r="M15" s="10">
        <v>0</v>
      </c>
      <c r="N15" s="38">
        <v>0</v>
      </c>
      <c r="O15" s="36">
        <f t="shared" si="0"/>
        <v>0</v>
      </c>
      <c r="P15" s="9">
        <f t="shared" si="1"/>
        <v>0</v>
      </c>
      <c r="Q15" s="37"/>
    </row>
    <row r="16" spans="1:17" ht="57" customHeight="1">
      <c r="A16" s="31"/>
      <c r="B16" s="12">
        <v>15</v>
      </c>
      <c r="C16" s="13" t="s">
        <v>17</v>
      </c>
      <c r="D16" s="35" t="s">
        <v>28</v>
      </c>
      <c r="E16" s="35">
        <v>10000</v>
      </c>
      <c r="F16" s="35">
        <v>1000</v>
      </c>
      <c r="G16" s="35">
        <v>10</v>
      </c>
      <c r="H16" s="15"/>
      <c r="I16" s="16"/>
      <c r="J16" s="16"/>
      <c r="K16" s="16"/>
      <c r="L16" s="8">
        <v>0</v>
      </c>
      <c r="M16" s="10">
        <v>0</v>
      </c>
      <c r="N16" s="38">
        <v>0</v>
      </c>
      <c r="O16" s="36">
        <f t="shared" si="0"/>
        <v>0</v>
      </c>
      <c r="P16" s="9">
        <f t="shared" si="1"/>
        <v>0</v>
      </c>
      <c r="Q16" s="37"/>
    </row>
    <row r="17" spans="1:17" ht="78.75">
      <c r="A17" s="31"/>
      <c r="B17" s="12">
        <v>16</v>
      </c>
      <c r="C17" s="13" t="s">
        <v>14</v>
      </c>
      <c r="D17" s="35" t="s">
        <v>28</v>
      </c>
      <c r="E17" s="35">
        <v>64320</v>
      </c>
      <c r="F17" s="35">
        <v>960</v>
      </c>
      <c r="G17" s="35">
        <v>67</v>
      </c>
      <c r="H17" s="15"/>
      <c r="I17" s="16"/>
      <c r="J17" s="16"/>
      <c r="K17" s="16"/>
      <c r="L17" s="8">
        <v>0</v>
      </c>
      <c r="M17" s="10">
        <v>0</v>
      </c>
      <c r="N17" s="38">
        <v>0</v>
      </c>
      <c r="O17" s="36">
        <f t="shared" si="0"/>
        <v>0</v>
      </c>
      <c r="P17" s="9">
        <f t="shared" si="1"/>
        <v>0</v>
      </c>
      <c r="Q17" s="37"/>
    </row>
    <row r="18" spans="1:17" ht="78.75">
      <c r="A18" s="31"/>
      <c r="B18" s="12">
        <v>17</v>
      </c>
      <c r="C18" s="13" t="s">
        <v>25</v>
      </c>
      <c r="D18" s="35" t="s">
        <v>28</v>
      </c>
      <c r="E18" s="35">
        <v>16320</v>
      </c>
      <c r="F18" s="35">
        <v>960</v>
      </c>
      <c r="G18" s="35">
        <v>17</v>
      </c>
      <c r="H18" s="15"/>
      <c r="I18" s="16"/>
      <c r="J18" s="16"/>
      <c r="K18" s="16"/>
      <c r="L18" s="8">
        <v>0</v>
      </c>
      <c r="M18" s="10">
        <v>0</v>
      </c>
      <c r="N18" s="38">
        <v>0</v>
      </c>
      <c r="O18" s="36">
        <f t="shared" si="0"/>
        <v>0</v>
      </c>
      <c r="P18" s="9">
        <f t="shared" si="1"/>
        <v>0</v>
      </c>
      <c r="Q18" s="37"/>
    </row>
    <row r="19" spans="1:17" ht="55.5" customHeight="1">
      <c r="A19" s="31"/>
      <c r="B19" s="12">
        <v>18</v>
      </c>
      <c r="C19" s="13" t="s">
        <v>26</v>
      </c>
      <c r="D19" s="35" t="s">
        <v>28</v>
      </c>
      <c r="E19" s="35">
        <v>500</v>
      </c>
      <c r="F19" s="35">
        <v>100</v>
      </c>
      <c r="G19" s="35">
        <v>5</v>
      </c>
      <c r="H19" s="15"/>
      <c r="I19" s="16"/>
      <c r="J19" s="16"/>
      <c r="K19" s="16"/>
      <c r="L19" s="8">
        <v>0</v>
      </c>
      <c r="M19" s="10">
        <v>0</v>
      </c>
      <c r="N19" s="38">
        <v>0</v>
      </c>
      <c r="O19" s="36">
        <f t="shared" si="0"/>
        <v>0</v>
      </c>
      <c r="P19" s="9">
        <f t="shared" si="1"/>
        <v>0</v>
      </c>
      <c r="Q19" s="37"/>
    </row>
    <row r="20" spans="1:17" ht="65.25" customHeight="1">
      <c r="A20" s="31"/>
      <c r="B20" s="12">
        <v>19</v>
      </c>
      <c r="C20" s="13" t="s">
        <v>15</v>
      </c>
      <c r="D20" s="35" t="s">
        <v>28</v>
      </c>
      <c r="E20" s="35">
        <v>1100</v>
      </c>
      <c r="F20" s="35">
        <v>100</v>
      </c>
      <c r="G20" s="35">
        <v>11</v>
      </c>
      <c r="H20" s="15"/>
      <c r="I20" s="16"/>
      <c r="J20" s="16"/>
      <c r="K20" s="16"/>
      <c r="L20" s="8">
        <v>0</v>
      </c>
      <c r="M20" s="10">
        <v>0</v>
      </c>
      <c r="N20" s="38">
        <v>0</v>
      </c>
      <c r="O20" s="36">
        <f t="shared" si="0"/>
        <v>0</v>
      </c>
      <c r="P20" s="9">
        <f t="shared" si="1"/>
        <v>0</v>
      </c>
      <c r="Q20" s="37"/>
    </row>
    <row r="21" spans="1:17" ht="57.75" customHeight="1">
      <c r="A21" s="31"/>
      <c r="B21" s="12">
        <v>20</v>
      </c>
      <c r="C21" s="13" t="s">
        <v>27</v>
      </c>
      <c r="D21" s="35" t="s">
        <v>28</v>
      </c>
      <c r="E21" s="35">
        <v>700</v>
      </c>
      <c r="F21" s="35">
        <v>100</v>
      </c>
      <c r="G21" s="35">
        <v>7</v>
      </c>
      <c r="H21" s="15"/>
      <c r="I21" s="16"/>
      <c r="J21" s="16"/>
      <c r="K21" s="16"/>
      <c r="L21" s="8">
        <v>0</v>
      </c>
      <c r="M21" s="10">
        <v>0</v>
      </c>
      <c r="N21" s="38">
        <v>0</v>
      </c>
      <c r="O21" s="36">
        <f t="shared" si="0"/>
        <v>0</v>
      </c>
      <c r="P21" s="9">
        <f t="shared" si="1"/>
        <v>0</v>
      </c>
      <c r="Q21" s="37"/>
    </row>
    <row r="22" ht="3" customHeight="1"/>
    <row r="23" spans="12:16" ht="24.75" customHeight="1">
      <c r="L23" s="30" t="s">
        <v>6</v>
      </c>
      <c r="M23" s="30"/>
      <c r="N23" s="14"/>
      <c r="O23" s="14"/>
      <c r="P23" s="19">
        <f>SUM(P2:P21)</f>
        <v>0</v>
      </c>
    </row>
    <row r="24" spans="12:15" ht="4.5" customHeight="1">
      <c r="L24" s="17"/>
      <c r="M24" s="18"/>
      <c r="N24" s="18"/>
      <c r="O24" s="18"/>
    </row>
    <row r="25" spans="3:15" ht="15">
      <c r="C25" s="22"/>
      <c r="D25" s="20"/>
      <c r="E25" s="20"/>
      <c r="F25" s="20"/>
      <c r="G25" s="20"/>
      <c r="H25" s="20"/>
      <c r="I25" s="20"/>
      <c r="J25" s="20"/>
      <c r="K25" s="20"/>
      <c r="L25" s="17"/>
      <c r="M25" s="18"/>
      <c r="N25" s="18"/>
      <c r="O25" s="18"/>
    </row>
    <row r="26" spans="3:15" ht="42" customHeight="1">
      <c r="C26" s="22"/>
      <c r="D26" s="20"/>
      <c r="E26" s="20"/>
      <c r="F26" s="20"/>
      <c r="G26" s="20"/>
      <c r="H26" s="20"/>
      <c r="I26" s="20"/>
      <c r="J26" s="1"/>
      <c r="K26" s="1"/>
      <c r="L26" s="1"/>
      <c r="M26" s="32" t="s">
        <v>40</v>
      </c>
      <c r="N26" s="33"/>
      <c r="O26" s="29">
        <v>0</v>
      </c>
    </row>
    <row r="27" spans="3:15" ht="48.75" customHeight="1">
      <c r="C27" s="22"/>
      <c r="D27" s="20"/>
      <c r="E27" s="20"/>
      <c r="F27" s="20"/>
      <c r="G27" s="20"/>
      <c r="H27" s="20"/>
      <c r="I27" s="20"/>
      <c r="J27" s="20"/>
      <c r="K27" s="20"/>
      <c r="L27" s="17"/>
      <c r="M27" s="18"/>
      <c r="N27" s="18"/>
      <c r="O27" s="18"/>
    </row>
    <row r="29" ht="15">
      <c r="L29" s="3" t="s">
        <v>41</v>
      </c>
    </row>
  </sheetData>
  <sheetProtection password="E64A" sheet="1" selectLockedCells="1"/>
  <mergeCells count="3">
    <mergeCell ref="L23:M23"/>
    <mergeCell ref="A2:A21"/>
    <mergeCell ref="M26:N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2010-03-29T10:38:26Z</cp:lastPrinted>
  <dcterms:created xsi:type="dcterms:W3CDTF">2006-09-25T09:17:32Z</dcterms:created>
  <dcterms:modified xsi:type="dcterms:W3CDTF">2022-05-10T08:34:42Z</dcterms:modified>
  <cp:category/>
  <cp:version/>
  <cp:contentType/>
  <cp:contentStatus/>
</cp:coreProperties>
</file>